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sg TBB 47.  Auflage" sheetId="4" r:id="rId1"/>
  </sheets>
  <calcPr calcId="125725"/>
</workbook>
</file>

<file path=xl/calcChain.xml><?xml version="1.0" encoding="utf-8"?>
<calcChain xmlns="http://schemas.openxmlformats.org/spreadsheetml/2006/main">
  <c r="H14" i="4"/>
  <c r="H17" l="1"/>
  <c r="H13"/>
  <c r="H8"/>
  <c r="H9" s="1"/>
</calcChain>
</file>

<file path=xl/sharedStrings.xml><?xml version="1.0" encoding="utf-8"?>
<sst xmlns="http://schemas.openxmlformats.org/spreadsheetml/2006/main" count="53" uniqueCount="35">
  <si>
    <t>Lfd. Nr.</t>
  </si>
  <si>
    <t>Arbeitsgang</t>
  </si>
  <si>
    <t>Werkzeuge</t>
  </si>
  <si>
    <t>Hilfsstoffe</t>
  </si>
  <si>
    <t>ø =</t>
  </si>
  <si>
    <t>z =</t>
  </si>
  <si>
    <t>mm</t>
  </si>
  <si>
    <r>
      <t>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</si>
  <si>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</si>
  <si>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</si>
  <si>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t>n =</t>
  </si>
  <si>
    <r>
      <t>v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</si>
  <si>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t>m/min</t>
  </si>
  <si>
    <t>1/min</t>
  </si>
  <si>
    <t>mm/min</t>
  </si>
  <si>
    <t>Kühl-schmier-mittel</t>
  </si>
  <si>
    <r>
      <t>mm</t>
    </r>
    <r>
      <rPr>
        <vertAlign val="superscript"/>
        <sz val="11"/>
        <color theme="1"/>
        <rFont val="Calibri"/>
        <family val="2"/>
        <scheme val="minor"/>
      </rPr>
      <t>1)</t>
    </r>
  </si>
  <si>
    <t>HSS-Schaftfräser</t>
  </si>
  <si>
    <t>f =</t>
  </si>
  <si>
    <t>Werte in TBB 45. Auflage</t>
  </si>
  <si>
    <t>Anbohren</t>
  </si>
  <si>
    <t>NC-Anbohrer 90° aus HSS</t>
  </si>
  <si>
    <t>t =</t>
  </si>
  <si>
    <t>1) t = Bohrungstiefe</t>
  </si>
  <si>
    <t>Bohren</t>
  </si>
  <si>
    <t>HSS-Spiralbohrer</t>
  </si>
  <si>
    <t>Technologische Daten</t>
  </si>
  <si>
    <r>
      <t>mm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</si>
  <si>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mm/U</t>
    </r>
    <r>
      <rPr>
        <vertAlign val="superscript"/>
        <sz val="11"/>
        <color theme="1"/>
        <rFont val="Calibri"/>
        <family val="2"/>
        <scheme val="minor"/>
      </rPr>
      <t>2)</t>
    </r>
  </si>
  <si>
    <t>mm/U</t>
  </si>
  <si>
    <t>Ermittlung der Schnittdaten</t>
  </si>
  <si>
    <t>(Tabellenbuch Europa, 47. Auflage)</t>
  </si>
  <si>
    <t>Außenkontur fräsen</t>
  </si>
  <si>
    <t>2) Hinweis: Vorschubwert aus TBB für HSS-Anbohrer um ca. 1/3 reduzieren</t>
  </si>
  <si>
    <r>
      <t>3) t ermittelt mit Formel L = l + 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+ l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+ l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(Anschnitt l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entfällt, wenn Bohrzyklus G81 mit Sicherheitsabstand v verwendet wird)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</si>
</sst>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0" fillId="0" borderId="8" xfId="0" applyFill="1" applyBorder="1" applyAlignment="1">
      <alignment horizontal="right"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left" vertical="top" wrapText="1"/>
    </xf>
    <xf numFmtId="0" fontId="0" fillId="0" borderId="13" xfId="0" applyFill="1" applyBorder="1" applyAlignment="1">
      <alignment horizontal="right" vertical="top" wrapText="1"/>
    </xf>
    <xf numFmtId="1" fontId="0" fillId="0" borderId="14" xfId="0" applyNumberForma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left" vertical="top" wrapText="1"/>
    </xf>
    <xf numFmtId="165" fontId="0" fillId="0" borderId="9" xfId="0" applyNumberForma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="110" zoomScaleNormal="110" workbookViewId="0">
      <pane ySplit="4" topLeftCell="A5" activePane="bottomLeft" state="frozen"/>
      <selection pane="bottomLeft" activeCell="A3" sqref="A3"/>
    </sheetView>
  </sheetViews>
  <sheetFormatPr baseColWidth="10" defaultColWidth="9.140625" defaultRowHeight="15"/>
  <cols>
    <col min="1" max="1" width="9.140625" style="1"/>
    <col min="2" max="2" width="15.42578125" style="1" customWidth="1"/>
    <col min="3" max="3" width="16.5703125" style="1" customWidth="1"/>
    <col min="4" max="4" width="4" style="1" customWidth="1"/>
    <col min="5" max="5" width="4.140625" style="1" bestFit="1" customWidth="1"/>
    <col min="6" max="6" width="4.5703125" style="1" customWidth="1"/>
    <col min="7" max="7" width="4.85546875" style="1" customWidth="1"/>
    <col min="8" max="8" width="9.28515625" style="1" customWidth="1"/>
    <col min="9" max="9" width="10.140625" style="1" customWidth="1"/>
    <col min="10" max="10" width="10.42578125" style="1" customWidth="1"/>
    <col min="11" max="11" width="9.140625" style="1"/>
    <col min="12" max="15" width="0" style="1" hidden="1" customWidth="1"/>
    <col min="16" max="16384" width="9.140625" style="1"/>
  </cols>
  <sheetData>
    <row r="1" spans="1:14" ht="26.25">
      <c r="A1" s="27" t="s">
        <v>30</v>
      </c>
    </row>
    <row r="2" spans="1:14" ht="18.75">
      <c r="A2" s="28" t="s">
        <v>31</v>
      </c>
    </row>
    <row r="4" spans="1:14" s="12" customFormat="1" ht="24.95" customHeight="1">
      <c r="A4" s="13" t="s">
        <v>0</v>
      </c>
      <c r="B4" s="13" t="s">
        <v>1</v>
      </c>
      <c r="C4" s="32" t="s">
        <v>2</v>
      </c>
      <c r="D4" s="33"/>
      <c r="E4" s="33"/>
      <c r="F4" s="34"/>
      <c r="G4" s="32" t="s">
        <v>26</v>
      </c>
      <c r="H4" s="33"/>
      <c r="I4" s="34"/>
      <c r="J4" s="13" t="s">
        <v>3</v>
      </c>
    </row>
    <row r="5" spans="1:14" s="2" customFormat="1" ht="18" customHeight="1">
      <c r="A5" s="35">
        <v>1</v>
      </c>
      <c r="B5" s="29" t="s">
        <v>32</v>
      </c>
      <c r="C5" s="29" t="s">
        <v>17</v>
      </c>
      <c r="D5" s="3" t="s">
        <v>4</v>
      </c>
      <c r="E5" s="4">
        <v>15</v>
      </c>
      <c r="F5" s="5" t="s">
        <v>6</v>
      </c>
      <c r="G5" s="15" t="s">
        <v>7</v>
      </c>
      <c r="H5" s="26">
        <v>5</v>
      </c>
      <c r="I5" s="16" t="s">
        <v>6</v>
      </c>
      <c r="J5" s="29" t="s">
        <v>15</v>
      </c>
    </row>
    <row r="6" spans="1:14" ht="18" customHeight="1">
      <c r="A6" s="36"/>
      <c r="B6" s="30"/>
      <c r="C6" s="30"/>
      <c r="D6" s="6" t="s">
        <v>5</v>
      </c>
      <c r="E6" s="7">
        <v>4</v>
      </c>
      <c r="F6" s="8"/>
      <c r="G6" s="17" t="s">
        <v>8</v>
      </c>
      <c r="H6" s="25">
        <v>2.4E-2</v>
      </c>
      <c r="I6" s="19" t="s">
        <v>6</v>
      </c>
      <c r="J6" s="30"/>
      <c r="L6" s="14" t="s">
        <v>19</v>
      </c>
      <c r="M6" s="14"/>
      <c r="N6" s="14"/>
    </row>
    <row r="7" spans="1:14" ht="18">
      <c r="A7" s="36"/>
      <c r="B7" s="30"/>
      <c r="C7" s="30"/>
      <c r="D7" s="6"/>
      <c r="E7" s="7"/>
      <c r="F7" s="8"/>
      <c r="G7" s="17" t="s">
        <v>9</v>
      </c>
      <c r="H7" s="20">
        <v>70</v>
      </c>
      <c r="I7" s="19" t="s">
        <v>12</v>
      </c>
      <c r="J7" s="30"/>
    </row>
    <row r="8" spans="1:14">
      <c r="A8" s="36"/>
      <c r="B8" s="30"/>
      <c r="C8" s="30"/>
      <c r="D8" s="6"/>
      <c r="E8" s="7"/>
      <c r="F8" s="8"/>
      <c r="G8" s="17" t="s">
        <v>10</v>
      </c>
      <c r="H8" s="21">
        <f>H7*1000/(PI()*E5)</f>
        <v>1485.4461355243566</v>
      </c>
      <c r="I8" s="19" t="s">
        <v>13</v>
      </c>
      <c r="J8" s="30"/>
    </row>
    <row r="9" spans="1:14" ht="18" customHeight="1">
      <c r="A9" s="37"/>
      <c r="B9" s="31"/>
      <c r="C9" s="31"/>
      <c r="D9" s="9"/>
      <c r="E9" s="10"/>
      <c r="F9" s="11"/>
      <c r="G9" s="22" t="s">
        <v>11</v>
      </c>
      <c r="H9" s="23">
        <f>E6*H6*H8</f>
        <v>142.60282901033824</v>
      </c>
      <c r="I9" s="24" t="s">
        <v>14</v>
      </c>
      <c r="J9" s="31"/>
    </row>
    <row r="10" spans="1:14" s="2" customFormat="1" ht="18" customHeight="1">
      <c r="A10" s="35">
        <v>2</v>
      </c>
      <c r="B10" s="29" t="s">
        <v>20</v>
      </c>
      <c r="C10" s="29" t="s">
        <v>21</v>
      </c>
      <c r="D10" s="3" t="s">
        <v>4</v>
      </c>
      <c r="E10" s="4">
        <v>10</v>
      </c>
      <c r="F10" s="5" t="s">
        <v>6</v>
      </c>
      <c r="G10" s="15" t="s">
        <v>22</v>
      </c>
      <c r="H10" s="26">
        <v>4</v>
      </c>
      <c r="I10" s="16" t="s">
        <v>16</v>
      </c>
      <c r="J10" s="29" t="s">
        <v>15</v>
      </c>
    </row>
    <row r="11" spans="1:14" ht="18" customHeight="1">
      <c r="A11" s="36"/>
      <c r="B11" s="30"/>
      <c r="C11" s="30"/>
      <c r="D11" s="6"/>
      <c r="E11" s="7"/>
      <c r="F11" s="8"/>
      <c r="G11" s="17" t="s">
        <v>18</v>
      </c>
      <c r="H11" s="18">
        <v>0.1</v>
      </c>
      <c r="I11" s="19" t="s">
        <v>28</v>
      </c>
      <c r="J11" s="30"/>
    </row>
    <row r="12" spans="1:14" ht="18">
      <c r="A12" s="36"/>
      <c r="B12" s="30"/>
      <c r="C12" s="30"/>
      <c r="D12" s="6"/>
      <c r="E12" s="7"/>
      <c r="F12" s="8"/>
      <c r="G12" s="17" t="s">
        <v>9</v>
      </c>
      <c r="H12" s="20">
        <v>37</v>
      </c>
      <c r="I12" s="19" t="s">
        <v>12</v>
      </c>
      <c r="J12" s="30"/>
    </row>
    <row r="13" spans="1:14">
      <c r="A13" s="36"/>
      <c r="B13" s="30"/>
      <c r="C13" s="30"/>
      <c r="D13" s="6"/>
      <c r="E13" s="7"/>
      <c r="F13" s="8"/>
      <c r="G13" s="17" t="s">
        <v>10</v>
      </c>
      <c r="H13" s="21">
        <f>H12*1000/(PI()*E10)</f>
        <v>1177.7465788800255</v>
      </c>
      <c r="I13" s="19" t="s">
        <v>13</v>
      </c>
      <c r="J13" s="30"/>
    </row>
    <row r="14" spans="1:14" s="2" customFormat="1" ht="18" customHeight="1">
      <c r="A14" s="35">
        <v>3</v>
      </c>
      <c r="B14" s="29" t="s">
        <v>24</v>
      </c>
      <c r="C14" s="29" t="s">
        <v>25</v>
      </c>
      <c r="D14" s="3" t="s">
        <v>4</v>
      </c>
      <c r="E14" s="4">
        <v>10</v>
      </c>
      <c r="F14" s="5" t="s">
        <v>6</v>
      </c>
      <c r="G14" s="15" t="s">
        <v>22</v>
      </c>
      <c r="H14" s="26">
        <f>16+0.3*10+1</f>
        <v>20</v>
      </c>
      <c r="I14" s="16" t="s">
        <v>27</v>
      </c>
      <c r="J14" s="29" t="s">
        <v>15</v>
      </c>
    </row>
    <row r="15" spans="1:14" ht="18" customHeight="1">
      <c r="A15" s="36"/>
      <c r="B15" s="30"/>
      <c r="C15" s="30"/>
      <c r="D15" s="6"/>
      <c r="E15" s="7"/>
      <c r="F15" s="8"/>
      <c r="G15" s="17" t="s">
        <v>18</v>
      </c>
      <c r="H15" s="18">
        <v>0.25</v>
      </c>
      <c r="I15" s="19" t="s">
        <v>29</v>
      </c>
      <c r="J15" s="30"/>
    </row>
    <row r="16" spans="1:14" ht="18">
      <c r="A16" s="36"/>
      <c r="B16" s="30"/>
      <c r="C16" s="30"/>
      <c r="D16" s="6"/>
      <c r="E16" s="7"/>
      <c r="F16" s="8"/>
      <c r="G16" s="17" t="s">
        <v>9</v>
      </c>
      <c r="H16" s="20">
        <v>37</v>
      </c>
      <c r="I16" s="19" t="s">
        <v>12</v>
      </c>
      <c r="J16" s="30"/>
    </row>
    <row r="17" spans="1:10">
      <c r="A17" s="37"/>
      <c r="B17" s="31"/>
      <c r="C17" s="31"/>
      <c r="D17" s="9"/>
      <c r="E17" s="10"/>
      <c r="F17" s="11"/>
      <c r="G17" s="22" t="s">
        <v>10</v>
      </c>
      <c r="H17" s="23">
        <f>H16*1000/(PI()*E14)</f>
        <v>1177.7465788800255</v>
      </c>
      <c r="I17" s="24" t="s">
        <v>13</v>
      </c>
      <c r="J17" s="31"/>
    </row>
    <row r="19" spans="1:10">
      <c r="A19" s="1" t="s">
        <v>23</v>
      </c>
    </row>
    <row r="20" spans="1:10">
      <c r="A20" s="1" t="s">
        <v>33</v>
      </c>
    </row>
    <row r="21" spans="1:10" ht="18">
      <c r="A21" s="1" t="s">
        <v>34</v>
      </c>
    </row>
  </sheetData>
  <mergeCells count="14">
    <mergeCell ref="A10:A13"/>
    <mergeCell ref="B10:B13"/>
    <mergeCell ref="C10:C13"/>
    <mergeCell ref="J10:J13"/>
    <mergeCell ref="A14:A17"/>
    <mergeCell ref="B14:B17"/>
    <mergeCell ref="C14:C17"/>
    <mergeCell ref="J14:J17"/>
    <mergeCell ref="J5:J9"/>
    <mergeCell ref="C4:F4"/>
    <mergeCell ref="G4:I4"/>
    <mergeCell ref="A5:A9"/>
    <mergeCell ref="B5:B9"/>
    <mergeCell ref="C5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Lsg TBB 47.  Auflage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2019-07-16T05:57:10Z</dcterms:modified>
</cp:coreProperties>
</file>